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C payb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8EF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164" fontId="1" fillId="0" borderId="0" pivotButton="0" quotePrefix="0" xfId="0"/>
    <xf numFmtId="164" fontId="0" fillId="0" borderId="0" pivotButton="0" quotePrefix="0" xfId="0"/>
    <xf numFmtId="0" fontId="1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CAC payback (SaaS Metrics Hub, saasmetric.tools). Change the yellow inputs.</t>
        </is>
      </c>
    </row>
    <row r="3">
      <c r="A3" t="inlineStr">
        <is>
          <t>CAC ($)</t>
        </is>
      </c>
      <c r="B3" s="2" t="n">
        <v>6000</v>
      </c>
    </row>
    <row r="4">
      <c r="A4" t="inlineStr">
        <is>
          <t>Monthly ARPA ($)</t>
        </is>
      </c>
      <c r="B4" s="2" t="n">
        <v>1000</v>
      </c>
    </row>
    <row r="5">
      <c r="A5" t="inlineStr">
        <is>
          <t>Gross margin (%)</t>
        </is>
      </c>
      <c r="B5" s="2" t="n">
        <v>80</v>
      </c>
    </row>
    <row r="7">
      <c r="A7" t="inlineStr">
        <is>
          <t>Monthly gross profit per customer ($)</t>
        </is>
      </c>
      <c r="B7">
        <f>B4*B5/100</f>
        <v/>
      </c>
    </row>
    <row r="8">
      <c r="A8" s="1" t="inlineStr">
        <is>
          <t>CAC payback (months)</t>
        </is>
      </c>
      <c r="B8" s="3">
        <f>IF(B7&gt;0,B3/B7,"undefined")</f>
        <v/>
      </c>
    </row>
    <row r="9">
      <c r="A9" t="inlineStr">
        <is>
          <t>Revenue-only "payback" (ignores gross margin; for contrast)</t>
        </is>
      </c>
      <c r="B9" s="4">
        <f>IF(B4&gt;0,B3/B4,"undefined")</f>
        <v/>
      </c>
    </row>
    <row r="11">
      <c r="A11" s="1" t="inlineStr">
        <is>
          <t>Sensitivity: months to recover CAC by gross margin (rows) and monthly ARPA (columns), CAC from B3</t>
        </is>
      </c>
    </row>
    <row r="12">
      <c r="A12" s="5" t="inlineStr">
        <is>
          <t>Gross margin %</t>
        </is>
      </c>
      <c r="B12" s="5" t="inlineStr">
        <is>
          <t>ARPA $800</t>
        </is>
      </c>
      <c r="C12" s="5" t="inlineStr">
        <is>
          <t>ARPA $1000</t>
        </is>
      </c>
      <c r="D12" s="5" t="inlineStr">
        <is>
          <t>ARPA $1200</t>
        </is>
      </c>
    </row>
    <row r="13">
      <c r="A13" s="6" t="inlineStr">
        <is>
          <t>ARPA ($)</t>
        </is>
      </c>
      <c r="B13" s="6" t="n">
        <v>800</v>
      </c>
      <c r="C13" s="6" t="n">
        <v>1000</v>
      </c>
      <c r="D13" s="6" t="n">
        <v>1200</v>
      </c>
    </row>
    <row r="14">
      <c r="A14" t="n">
        <v>50</v>
      </c>
      <c r="B14" s="4">
        <f>$B$3/(B$13*$A14/100)</f>
        <v/>
      </c>
      <c r="C14" s="4">
        <f>$B$3/(C$13*$A14/100)</f>
        <v/>
      </c>
      <c r="D14" s="4">
        <f>$B$3/(D$13*$A14/100)</f>
        <v/>
      </c>
    </row>
    <row r="15">
      <c r="A15" t="n">
        <v>60</v>
      </c>
      <c r="B15" s="4">
        <f>$B$3/(B$13*$A15/100)</f>
        <v/>
      </c>
      <c r="C15" s="4">
        <f>$B$3/(C$13*$A15/100)</f>
        <v/>
      </c>
      <c r="D15" s="4">
        <f>$B$3/(D$13*$A15/100)</f>
        <v/>
      </c>
    </row>
    <row r="16">
      <c r="A16" t="n">
        <v>70</v>
      </c>
      <c r="B16" s="4">
        <f>$B$3/(B$13*$A16/100)</f>
        <v/>
      </c>
      <c r="C16" s="4">
        <f>$B$3/(C$13*$A16/100)</f>
        <v/>
      </c>
      <c r="D16" s="4">
        <f>$B$3/(D$13*$A16/100)</f>
        <v/>
      </c>
    </row>
    <row r="17">
      <c r="A17" t="n">
        <v>80</v>
      </c>
      <c r="B17" s="4">
        <f>$B$3/(B$13*$A17/100)</f>
        <v/>
      </c>
      <c r="C17" s="4">
        <f>$B$3/(C$13*$A17/100)</f>
        <v/>
      </c>
      <c r="D17" s="4">
        <f>$B$3/(D$13*$A17/100)</f>
        <v/>
      </c>
    </row>
    <row r="18">
      <c r="A18" t="n">
        <v>90</v>
      </c>
      <c r="B18" s="4">
        <f>$B$3/(B$13*$A18/100)</f>
        <v/>
      </c>
      <c r="C18" s="4">
        <f>$B$3/(C$13*$A18/100)</f>
        <v/>
      </c>
      <c r="D18" s="4">
        <f>$B$3/(D$13*$A18/100)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2026-09-29T09:10:48Z</dcterms:created>
  <dcterms:modified xmlns:dcterms="http://purl.org/dc/terms/" xmlns:xsi="http://www.w3.org/2001/XMLSchema-instance" xsi:type="dcterms:W3CDTF">2026-09-29T09:10:48Z</dcterms:modified>
</cp:coreProperties>
</file>