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" sheetId="1" state="visible" r:id="rId1"/>
    <sheet xmlns:r="http://schemas.openxmlformats.org/officeDocument/2006/relationships" name="Bridge" sheetId="2" state="visible" r:id="rId2"/>
    <sheet xmlns:r="http://schemas.openxmlformats.org/officeDocument/2006/relationships" name="Exerci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F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13" customWidth="1" min="3" max="3"/>
    <col width="13" customWidth="1" min="4" max="4"/>
    <col width="11" customWidth="1" min="5" max="5"/>
    <col width="14" customWidth="1" min="6" max="6"/>
    <col width="19" customWidth="1" min="7" max="7"/>
    <col width="70" customWidth="1" min="8" max="8"/>
  </cols>
  <sheetData>
    <row r="1">
      <c r="A1" t="inlineStr">
        <is>
          <t>Fictional MRR ledger, March (SaaS Metrics Hub, saasmetric.tools). Change the numbers; the bridge updates.</t>
        </is>
      </c>
    </row>
    <row r="3">
      <c r="A3" s="1" t="inlineStr">
        <is>
          <t>Account</t>
        </is>
      </c>
      <c r="B3" s="1" t="inlineStr">
        <is>
          <t>Name</t>
        </is>
      </c>
      <c r="C3" s="1" t="inlineStr">
        <is>
          <t>Opening MRR</t>
        </is>
      </c>
      <c r="D3" s="1" t="inlineStr">
        <is>
          <t>Closing MRR</t>
        </is>
      </c>
      <c r="E3" s="1" t="inlineStr">
        <is>
          <t>Movement</t>
        </is>
      </c>
      <c r="F3" s="1" t="inlineStr">
        <is>
          <t>Bucket</t>
        </is>
      </c>
      <c r="G3" s="1" t="inlineStr">
        <is>
          <t>Invoiced this month</t>
        </is>
      </c>
      <c r="H3" s="1" t="inlineStr">
        <is>
          <t>Note</t>
        </is>
      </c>
    </row>
    <row r="4">
      <c r="A4" t="inlineStr">
        <is>
          <t>A</t>
        </is>
      </c>
      <c r="B4" t="inlineStr">
        <is>
          <t>Acme Dental</t>
        </is>
      </c>
      <c r="C4" t="n">
        <v>500</v>
      </c>
      <c r="D4" t="n">
        <v>500</v>
      </c>
      <c r="E4">
        <f>D4-C4</f>
        <v/>
      </c>
      <c r="F4" t="inlineStr">
        <is>
          <t>unchanged</t>
        </is>
      </c>
      <c r="G4" t="n">
        <v>500</v>
      </c>
      <c r="H4" t="inlineStr">
        <is>
          <t>Monthly plan, no change.</t>
        </is>
      </c>
    </row>
    <row r="5">
      <c r="A5" t="inlineStr">
        <is>
          <t>B</t>
        </is>
      </c>
      <c r="B5" t="inlineStr">
        <is>
          <t>Birch Logistics</t>
        </is>
      </c>
      <c r="C5" t="n">
        <v>1000</v>
      </c>
      <c r="D5" t="n">
        <v>1300</v>
      </c>
      <c r="E5">
        <f>D5-C5</f>
        <v/>
      </c>
      <c r="F5" t="inlineStr">
        <is>
          <t>expansion</t>
        </is>
      </c>
      <c r="G5" t="n">
        <v>300</v>
      </c>
      <c r="H5" t="inlineStr">
        <is>
          <t>Annual plan of $12,000 counts as $1,000 a month. Added seats for $300 a month, billed monthly.</t>
        </is>
      </c>
    </row>
    <row r="6">
      <c r="A6" t="inlineStr">
        <is>
          <t>C</t>
        </is>
      </c>
      <c r="B6" t="inlineStr">
        <is>
          <t>Cedar Legal</t>
        </is>
      </c>
      <c r="C6" t="n">
        <v>800</v>
      </c>
      <c r="D6" t="n">
        <v>500</v>
      </c>
      <c r="E6">
        <f>D6-C6</f>
        <v/>
      </c>
      <c r="F6" t="inlineStr">
        <is>
          <t>contraction</t>
        </is>
      </c>
      <c r="G6" t="n">
        <v>500</v>
      </c>
      <c r="H6" t="inlineStr">
        <is>
          <t>Moved to a smaller plan.</t>
        </is>
      </c>
    </row>
    <row r="7">
      <c r="A7" t="inlineStr">
        <is>
          <t>D</t>
        </is>
      </c>
      <c r="B7" t="inlineStr">
        <is>
          <t>Delta Studio</t>
        </is>
      </c>
      <c r="C7" t="n">
        <v>400</v>
      </c>
      <c r="D7" t="n">
        <v>0</v>
      </c>
      <c r="E7">
        <f>D7-C7</f>
        <v/>
      </c>
      <c r="F7" t="inlineStr">
        <is>
          <t>churn</t>
        </is>
      </c>
      <c r="G7" t="n">
        <v>0</v>
      </c>
      <c r="H7" t="inlineStr">
        <is>
          <t>Cancelled.</t>
        </is>
      </c>
    </row>
    <row r="8">
      <c r="A8" t="inlineStr">
        <is>
          <t>E</t>
        </is>
      </c>
      <c r="B8" t="inlineStr">
        <is>
          <t>Elm Clinics</t>
        </is>
      </c>
      <c r="C8" t="n">
        <v>1200</v>
      </c>
      <c r="D8" t="n">
        <v>1200</v>
      </c>
      <c r="E8">
        <f>D8-C8</f>
        <v/>
      </c>
      <c r="F8" t="inlineStr">
        <is>
          <t>unchanged</t>
        </is>
      </c>
      <c r="G8" t="n">
        <v>14400</v>
      </c>
      <c r="H8" t="inlineStr">
        <is>
          <t>Annual renewal invoice of $14,400 at the same price: no change in MRR.</t>
        </is>
      </c>
    </row>
    <row r="9">
      <c r="A9" t="inlineStr">
        <is>
          <t>F</t>
        </is>
      </c>
      <c r="B9" t="inlineStr">
        <is>
          <t>Fir Retail</t>
        </is>
      </c>
      <c r="C9" t="n">
        <v>600</v>
      </c>
      <c r="D9" t="n">
        <v>600</v>
      </c>
      <c r="E9">
        <f>D9-C9</f>
        <v/>
      </c>
      <c r="F9" t="inlineStr">
        <is>
          <t>unchanged</t>
        </is>
      </c>
      <c r="G9" t="n">
        <v>2600</v>
      </c>
      <c r="H9" t="inlineStr">
        <is>
          <t>One-time $2,000 onboarding fee for a new location is not MRR.</t>
        </is>
      </c>
    </row>
    <row r="10">
      <c r="A10" t="inlineStr">
        <is>
          <t>G</t>
        </is>
      </c>
      <c r="B10" t="inlineStr">
        <is>
          <t>Grove Fitness</t>
        </is>
      </c>
      <c r="C10" t="n">
        <v>300</v>
      </c>
      <c r="D10" t="n">
        <v>0</v>
      </c>
      <c r="E10">
        <f>D10-C10</f>
        <v/>
      </c>
      <c r="F10" t="inlineStr">
        <is>
          <t>churn</t>
        </is>
      </c>
      <c r="G10" t="n">
        <v>0</v>
      </c>
      <c r="H10" t="inlineStr">
        <is>
          <t>Cancelled.</t>
        </is>
      </c>
    </row>
    <row r="11">
      <c r="A11" t="inlineStr">
        <is>
          <t>H</t>
        </is>
      </c>
      <c r="B11" t="inlineStr">
        <is>
          <t>Harbor Tech</t>
        </is>
      </c>
      <c r="C11" t="n">
        <v>0</v>
      </c>
      <c r="D11" t="n">
        <v>900</v>
      </c>
      <c r="E11">
        <f>D11-C11</f>
        <v/>
      </c>
      <c r="F11" t="inlineStr">
        <is>
          <t>new</t>
        </is>
      </c>
      <c r="G11" t="n">
        <v>2400</v>
      </c>
      <c r="H11" t="inlineStr">
        <is>
          <t>New customer at $900 a month; the $1,500 setup fee is excluded.</t>
        </is>
      </c>
    </row>
    <row r="12">
      <c r="A12" t="inlineStr">
        <is>
          <t>I</t>
        </is>
      </c>
      <c r="B12" t="inlineStr">
        <is>
          <t>Ivy Schools</t>
        </is>
      </c>
      <c r="C12" t="n">
        <v>0</v>
      </c>
      <c r="D12" t="n">
        <v>500</v>
      </c>
      <c r="E12">
        <f>D12-C12</f>
        <v/>
      </c>
      <c r="F12" t="inlineStr">
        <is>
          <t>new</t>
        </is>
      </c>
      <c r="G12" t="n">
        <v>6000</v>
      </c>
      <c r="H12" t="inlineStr">
        <is>
          <t>New annual plan of $6,000, paid upfront, counts as $500 a month.</t>
        </is>
      </c>
    </row>
    <row r="13">
      <c r="A13" t="inlineStr">
        <is>
          <t>J</t>
        </is>
      </c>
      <c r="B13" t="inlineStr">
        <is>
          <t>Juniper Cafe</t>
        </is>
      </c>
      <c r="C13" t="n">
        <v>0</v>
      </c>
      <c r="D13" t="n">
        <v>250</v>
      </c>
      <c r="E13">
        <f>D13-C13</f>
        <v/>
      </c>
      <c r="F13" t="inlineStr">
        <is>
          <t>reactivation</t>
        </is>
      </c>
      <c r="G13" t="n">
        <v>250</v>
      </c>
      <c r="H13" t="inlineStr">
        <is>
          <t>Cancelled last November and came back this month.</t>
        </is>
      </c>
    </row>
    <row r="14">
      <c r="B14" s="2" t="inlineStr">
        <is>
          <t>Total</t>
        </is>
      </c>
      <c r="C14" s="2">
        <f>SUM(C4:C13)</f>
        <v/>
      </c>
      <c r="D14" s="2">
        <f>SUM(D4:D13)</f>
        <v/>
      </c>
      <c r="E14" s="2">
        <f>SUM(E4:E13)</f>
        <v/>
      </c>
      <c r="G14" s="2">
        <f>SUM(G4:G13)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</cols>
  <sheetData>
    <row r="1">
      <c r="A1" s="2" t="inlineStr">
        <is>
          <t>Opening-to-closing MRR bridge</t>
        </is>
      </c>
    </row>
    <row r="3">
      <c r="A3" t="inlineStr">
        <is>
          <t>Opening MRR</t>
        </is>
      </c>
      <c r="B3">
        <f>Ledger!C14</f>
        <v/>
      </c>
    </row>
    <row r="4">
      <c r="A4" t="inlineStr">
        <is>
          <t>+ New</t>
        </is>
      </c>
      <c r="B4">
        <f>SUMIF(Ledger!$F$4:$F$13,"new",Ledger!$E$4:$E$13)</f>
        <v/>
      </c>
    </row>
    <row r="5">
      <c r="A5" t="inlineStr">
        <is>
          <t>+ Expansion</t>
        </is>
      </c>
      <c r="B5">
        <f>SUMIF(Ledger!$F$4:$F$13,"expansion",Ledger!$E$4:$E$13)</f>
        <v/>
      </c>
    </row>
    <row r="6">
      <c r="A6" t="inlineStr">
        <is>
          <t>+ Reactivation</t>
        </is>
      </c>
      <c r="B6">
        <f>SUMIF(Ledger!$F$4:$F$13,"reactivation",Ledger!$E$4:$E$13)</f>
        <v/>
      </c>
    </row>
    <row r="7">
      <c r="A7" t="inlineStr">
        <is>
          <t>− Contraction</t>
        </is>
      </c>
      <c r="B7">
        <f>-SUMIF(Ledger!$F$4:$F$13,"contraction",Ledger!$E$4:$E$13)</f>
        <v/>
      </c>
    </row>
    <row r="8">
      <c r="A8" t="inlineStr">
        <is>
          <t>− Churn</t>
        </is>
      </c>
      <c r="B8">
        <f>-SUMIF(Ledger!$F$4:$F$13,"churn",Ledger!$E$4:$E$13)</f>
        <v/>
      </c>
    </row>
    <row r="9">
      <c r="A9" t="inlineStr">
        <is>
          <t>Closing MRR (bridge)</t>
        </is>
      </c>
      <c r="B9">
        <f>B3+B4+B5+B6-B7-B8</f>
        <v/>
      </c>
    </row>
    <row r="10">
      <c r="A10" t="inlineStr">
        <is>
          <t>Closing MRR (sum of accounts)</t>
        </is>
      </c>
      <c r="B10">
        <f>Ledger!D14</f>
        <v/>
      </c>
    </row>
    <row r="11">
      <c r="A11" t="inlineStr">
        <is>
          <t>Difference (should be 0)</t>
        </is>
      </c>
      <c r="B11">
        <f>B9-B10</f>
        <v/>
      </c>
    </row>
    <row r="12">
      <c r="A12" t="inlineStr">
        <is>
          <t>GRR</t>
        </is>
      </c>
      <c r="B12" s="3">
        <f>(B3-B7-B8)/B3</f>
        <v/>
      </c>
    </row>
    <row r="13">
      <c r="A13" t="inlineStr">
        <is>
          <t>NRR</t>
        </is>
      </c>
      <c r="B13" s="3">
        <f>(B3+B5-B7-B8)/B3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2" t="inlineStr">
        <is>
          <t>A flawed report for the same month. Find the three errors (answers on the guide page).</t>
        </is>
      </c>
    </row>
    <row r="3">
      <c r="A3" t="inlineStr">
        <is>
          <t>opening</t>
        </is>
      </c>
      <c r="B3" t="n">
        <v>4800</v>
      </c>
    </row>
    <row r="4">
      <c r="A4" t="inlineStr">
        <is>
          <t>new</t>
        </is>
      </c>
      <c r="B4" t="n">
        <v>8400</v>
      </c>
    </row>
    <row r="5">
      <c r="A5" t="inlineStr">
        <is>
          <t>expansion</t>
        </is>
      </c>
      <c r="B5" t="n">
        <v>300</v>
      </c>
    </row>
    <row r="6">
      <c r="A6" t="inlineStr">
        <is>
          <t>reactivation</t>
        </is>
      </c>
      <c r="B6" t="n">
        <v>0</v>
      </c>
    </row>
    <row r="7">
      <c r="A7" t="inlineStr">
        <is>
          <t>contraction</t>
        </is>
      </c>
      <c r="B7" t="n">
        <v>300</v>
      </c>
    </row>
    <row r="8">
      <c r="A8" t="inlineStr">
        <is>
          <t>churn</t>
        </is>
      </c>
      <c r="B8" t="n">
        <v>450</v>
      </c>
    </row>
    <row r="9">
      <c r="A9" t="inlineStr">
        <is>
          <t>closing</t>
        </is>
      </c>
      <c r="B9" t="n">
        <v>12750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2026-09-29T09:10:48Z</dcterms:created>
  <dcterms:modified xmlns:dcterms="http://purl.org/dc/terms/" xmlns:xsi="http://www.w3.org/2001/XMLSchema-instance" xsi:type="dcterms:W3CDTF">2026-09-29T09:10:48Z</dcterms:modified>
</cp:coreProperties>
</file>